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lisislocal-my.sharepoint.com/personal/margrets_lis_is/Documents/1. KJARAMAL LÆKNA/KJARATOFLUR/"/>
    </mc:Choice>
  </mc:AlternateContent>
  <xr:revisionPtr revIDLastSave="22" documentId="8_{F6009E20-78AD-47FE-A73B-2038E9FE0A78}" xr6:coauthVersionLast="47" xr6:coauthVersionMax="47" xr10:uidLastSave="{5923D802-B085-47F7-8D87-789A15CD2739}"/>
  <bookViews>
    <workbookView xWindow="-28920" yWindow="-240" windowWidth="29040" windowHeight="15720" xr2:uid="{903DA542-5DF7-4F5A-B1B5-E62FBDB31814}"/>
  </bookViews>
  <sheets>
    <sheet name="Sheet1" sheetId="1" r:id="rId1"/>
    <sheet name="Sheet2" sheetId="2" r:id="rId2"/>
    <sheet name="Sheet3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4" i="1" l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L39" i="1"/>
  <c r="M39" i="1"/>
  <c r="N39" i="1"/>
  <c r="O39" i="1"/>
  <c r="L40" i="1"/>
  <c r="M40" i="1"/>
  <c r="N40" i="1"/>
  <c r="O40" i="1"/>
  <c r="L41" i="1"/>
  <c r="M41" i="1"/>
  <c r="N41" i="1"/>
  <c r="O41" i="1"/>
  <c r="L22" i="1"/>
  <c r="M22" i="1"/>
  <c r="N22" i="1"/>
  <c r="O22" i="1"/>
  <c r="L23" i="1"/>
  <c r="M23" i="1"/>
  <c r="N23" i="1"/>
  <c r="O23" i="1"/>
  <c r="L24" i="1"/>
  <c r="M24" i="1"/>
  <c r="N24" i="1"/>
  <c r="O24" i="1"/>
  <c r="L25" i="1"/>
  <c r="M25" i="1"/>
  <c r="N25" i="1"/>
  <c r="O25" i="1"/>
  <c r="L26" i="1"/>
  <c r="M26" i="1"/>
  <c r="N26" i="1"/>
  <c r="O26" i="1"/>
  <c r="L27" i="1"/>
  <c r="M27" i="1"/>
  <c r="N27" i="1"/>
  <c r="O27" i="1"/>
  <c r="L28" i="1"/>
  <c r="M28" i="1"/>
  <c r="N28" i="1"/>
  <c r="O28" i="1"/>
  <c r="L29" i="1"/>
  <c r="M29" i="1"/>
  <c r="N29" i="1"/>
  <c r="O29" i="1"/>
  <c r="L30" i="1"/>
  <c r="M30" i="1"/>
  <c r="N30" i="1"/>
  <c r="O30" i="1"/>
  <c r="L31" i="1"/>
  <c r="M31" i="1"/>
  <c r="N31" i="1"/>
  <c r="O31" i="1"/>
  <c r="L32" i="1"/>
  <c r="M32" i="1"/>
  <c r="N32" i="1"/>
  <c r="O32" i="1"/>
  <c r="L33" i="1"/>
  <c r="M33" i="1"/>
  <c r="N33" i="1"/>
  <c r="O33" i="1"/>
  <c r="L34" i="1"/>
  <c r="M34" i="1"/>
  <c r="N34" i="1"/>
  <c r="O34" i="1"/>
  <c r="L35" i="1"/>
  <c r="M35" i="1"/>
  <c r="N35" i="1"/>
  <c r="O35" i="1"/>
  <c r="L36" i="1"/>
  <c r="M36" i="1"/>
  <c r="N36" i="1"/>
  <c r="O36" i="1"/>
  <c r="L37" i="1"/>
  <c r="M37" i="1"/>
  <c r="N37" i="1"/>
  <c r="O37" i="1"/>
  <c r="L38" i="1"/>
  <c r="M38" i="1"/>
  <c r="N38" i="1"/>
  <c r="O38" i="1"/>
  <c r="L5" i="1"/>
  <c r="M5" i="1"/>
  <c r="N5" i="1"/>
  <c r="O5" i="1"/>
  <c r="L6" i="1"/>
  <c r="M6" i="1"/>
  <c r="N6" i="1"/>
  <c r="O6" i="1"/>
  <c r="L7" i="1"/>
  <c r="M7" i="1"/>
  <c r="N7" i="1"/>
  <c r="O7" i="1"/>
  <c r="L8" i="1"/>
  <c r="M8" i="1"/>
  <c r="N8" i="1"/>
  <c r="O8" i="1"/>
  <c r="L9" i="1"/>
  <c r="M9" i="1"/>
  <c r="N9" i="1"/>
  <c r="O9" i="1"/>
  <c r="L10" i="1"/>
  <c r="M10" i="1"/>
  <c r="N10" i="1"/>
  <c r="O10" i="1"/>
  <c r="L11" i="1"/>
  <c r="M11" i="1"/>
  <c r="N11" i="1"/>
  <c r="O11" i="1"/>
  <c r="L12" i="1"/>
  <c r="M12" i="1"/>
  <c r="N12" i="1"/>
  <c r="O12" i="1"/>
  <c r="L13" i="1"/>
  <c r="M13" i="1"/>
  <c r="N13" i="1"/>
  <c r="O13" i="1"/>
  <c r="L14" i="1"/>
  <c r="M14" i="1"/>
  <c r="N14" i="1"/>
  <c r="O14" i="1"/>
  <c r="L15" i="1"/>
  <c r="M15" i="1"/>
  <c r="N15" i="1"/>
  <c r="O15" i="1"/>
  <c r="L16" i="1"/>
  <c r="M16" i="1"/>
  <c r="N16" i="1"/>
  <c r="O16" i="1"/>
  <c r="L17" i="1"/>
  <c r="M17" i="1"/>
  <c r="N17" i="1"/>
  <c r="O17" i="1"/>
  <c r="L18" i="1"/>
  <c r="M18" i="1"/>
  <c r="N18" i="1"/>
  <c r="O18" i="1"/>
  <c r="L19" i="1"/>
  <c r="M19" i="1"/>
  <c r="N19" i="1"/>
  <c r="O19" i="1"/>
  <c r="L4" i="1"/>
  <c r="M4" i="1"/>
  <c r="N4" i="1"/>
  <c r="O4" i="1"/>
</calcChain>
</file>

<file path=xl/sharedStrings.xml><?xml version="1.0" encoding="utf-8"?>
<sst xmlns="http://schemas.openxmlformats.org/spreadsheetml/2006/main" count="42" uniqueCount="42">
  <si>
    <t xml:space="preserve">Fyrir vottorð á eyðublöðum Tryggingastofnunar ríkisins vegna almannatrygginga eða bóta félagslegrar aðstoðar: </t>
  </si>
  <si>
    <t>Grunnur 2002</t>
  </si>
  <si>
    <t>Örorkuvottorð A vegna lífeyris- og slysatrygginga</t>
  </si>
  <si>
    <t>Örorkuvottorð B vegna lífeyris- og slysatrygginga</t>
  </si>
  <si>
    <t>Vottorð vegna fjárhagsaðstoðar við fötluð og sjúk börn, þ.m.t. vegna umönnunarbóta</t>
  </si>
  <si>
    <t>Vottorð vegna endurhæfingarlífeyris</t>
  </si>
  <si>
    <t>Framhaldsvottorð vegna slysatrygginga</t>
  </si>
  <si>
    <t>Læknisvottorð vegna slysatrygginga (áverkavottorð)</t>
  </si>
  <si>
    <t>Vottorð vegna beiðni um þjálfun</t>
  </si>
  <si>
    <t>Vottorð vegna öflunar hjálpartækja</t>
  </si>
  <si>
    <t>Vottorð vegna lengingar fæðingarorlofs</t>
  </si>
  <si>
    <t>Vottorð vegna hreyfihömlunar (bensínstyrkur)</t>
  </si>
  <si>
    <t>Vottorð vegna heimahjúkrunar</t>
  </si>
  <si>
    <t>Vottorð vegna umsóknar um lyfjaskírteini</t>
  </si>
  <si>
    <t>Vottorð vegna vistunar sjúklinga erlendis (siglinganefnd)</t>
  </si>
  <si>
    <t>Sjúkradagpeningavottorð</t>
  </si>
  <si>
    <t>Vottorð vegna ferðakostnaðar innanlands</t>
  </si>
  <si>
    <t>Vottorð v. umsóknar um styrk til kaupa á bíl fyrir fatlaða</t>
  </si>
  <si>
    <t xml:space="preserve">Fyrir útgáfu annarra læknisvottorða: </t>
  </si>
  <si>
    <t>Vottorð um fjarvistir úr skólum</t>
  </si>
  <si>
    <t>Vottorð vegna sjúkranudds</t>
  </si>
  <si>
    <t>Vottorð vegna bóta úr slysa- og sjúkrasjóðum stéttarfélaga</t>
  </si>
  <si>
    <t>Vottorð vegna undanþágu frá bílbeltanotkun</t>
  </si>
  <si>
    <t>Dánarvottorð</t>
  </si>
  <si>
    <t>Vottorð vegna ökuleyfis</t>
  </si>
  <si>
    <t>Vottorð um heilsufar nemenda til skóla hérlendis, leikskóla og sumarbúða</t>
  </si>
  <si>
    <t>Vottorð um fjarvistir til atvinnurekenda</t>
  </si>
  <si>
    <t>Vottorð vegna ónæmisaðgerða, alþjóðaónæmisskírteini</t>
  </si>
  <si>
    <t>Vottorð vegna endurgreiðslu ferðakostnaðar, svo sem ferðarofs</t>
  </si>
  <si>
    <t>Vottorð til skattyfirvalda</t>
  </si>
  <si>
    <t>Vottorð vegna fóstureyðinga og ófrjósemisaðgerða</t>
  </si>
  <si>
    <t>Vottorð vegna atvinnuréttinda</t>
  </si>
  <si>
    <t>Vottorð um heilsufar og vinnufærni vegna umhverfis og atvinnu</t>
  </si>
  <si>
    <t>Vottorð vegna byssuleyfis</t>
  </si>
  <si>
    <t xml:space="preserve">Vottorð vegna sviptingar sjálfræðis </t>
  </si>
  <si>
    <t xml:space="preserve">Vottorð vegna dvalar, starfa eða skóla erlendis </t>
  </si>
  <si>
    <t xml:space="preserve">Vottorð vegna dvalar- og atvinnuleyfa skv. reglum smitsjúkdómalæknis </t>
  </si>
  <si>
    <t>Vottorð til lögmanna og tryggingafélaga vegna sjúkdóma eða slysa</t>
  </si>
  <si>
    <t>Vottorð til tryggingafélaga/ lífeyrissjóða vegna líftrygginga eða umsókna um örorkubætur</t>
  </si>
  <si>
    <t xml:space="preserve">Önnur vottorð ótalin greiðist eins og sambærileg vottorð. Séu vottorð mjög viðamikil eða sé um meiri háttar læknisfræðilegar greinargerðir að ræða er heilsugæslustöð/heilbrigðisstofnun heimilt að </t>
  </si>
  <si>
    <t>greiða læknum yfirvinnutímakaup fyrir þann tíma sem unnið er við gerð þeirra.</t>
  </si>
  <si>
    <t>1-Apr.-26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</si>
</sst>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0" xfId="0" applyFont="1"/>
    <xf numFmtId="3" fontId="0" fillId="0" borderId="0" xfId="0" applyNumberForma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/>
    <xf numFmtId="0" fontId="0" fillId="0" borderId="0" xfId="0" applyAlignment="1">
      <alignment horizontal="center"/>
    </xf>
    <xf numFmtId="15" fontId="2" fillId="0" borderId="0" xfId="0" applyNumberFormat="1" applyFont="1" applyAlignment="1">
      <alignment horizontal="center"/>
    </xf>
    <xf numFmtId="3" fontId="0" fillId="0" borderId="0" xfId="0" applyNumberFormat="1"/>
    <xf numFmtId="15" fontId="2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244782-44B5-4665-9902-AC3AB201D250}">
  <dimension ref="A1:AH44"/>
  <sheetViews>
    <sheetView tabSelected="1" zoomScaleNormal="100" workbookViewId="0">
      <selection activeCell="AJ12" sqref="AJ12"/>
    </sheetView>
  </sheetViews>
  <sheetFormatPr defaultRowHeight="12.75" x14ac:dyDescent="0.2"/>
  <cols>
    <col min="6" max="6" width="5" customWidth="1"/>
    <col min="7" max="7" width="4.140625" customWidth="1"/>
    <col min="8" max="8" width="1.140625" customWidth="1"/>
    <col min="9" max="9" width="1.5703125" customWidth="1"/>
    <col min="10" max="10" width="15.28515625" customWidth="1"/>
    <col min="11" max="11" width="13.5703125" style="5" hidden="1" customWidth="1"/>
    <col min="12" max="18" width="0" style="5" hidden="1" customWidth="1"/>
    <col min="19" max="19" width="8.7109375" style="5" customWidth="1"/>
    <col min="20" max="20" width="8.140625" style="5" customWidth="1"/>
    <col min="21" max="21" width="7.7109375" style="5" customWidth="1"/>
    <col min="22" max="22" width="8.140625" style="5" customWidth="1"/>
    <col min="23" max="23" width="8.5703125" style="5" bestFit="1" customWidth="1"/>
    <col min="24" max="24" width="9.140625" customWidth="1"/>
    <col min="25" max="25" width="8.7109375" bestFit="1" customWidth="1"/>
    <col min="26" max="26" width="8.140625" bestFit="1" customWidth="1"/>
    <col min="27" max="27" width="9.5703125" customWidth="1"/>
    <col min="28" max="28" width="9.28515625" customWidth="1"/>
  </cols>
  <sheetData>
    <row r="1" spans="1:34" x14ac:dyDescent="0.2">
      <c r="A1" s="1" t="s">
        <v>0</v>
      </c>
    </row>
    <row r="2" spans="1:34" x14ac:dyDescent="0.2">
      <c r="A2" s="1"/>
    </row>
    <row r="3" spans="1:34" x14ac:dyDescent="0.2">
      <c r="K3" s="3" t="s">
        <v>1</v>
      </c>
      <c r="L3" s="3">
        <v>2003</v>
      </c>
      <c r="M3" s="3">
        <v>2004</v>
      </c>
      <c r="N3" s="3">
        <v>2005</v>
      </c>
      <c r="O3" s="3">
        <v>2006</v>
      </c>
      <c r="P3" s="3">
        <v>2008</v>
      </c>
      <c r="Q3" s="3">
        <v>2011</v>
      </c>
      <c r="R3" s="3">
        <v>2012</v>
      </c>
      <c r="S3" s="3">
        <v>2013</v>
      </c>
      <c r="T3" s="3">
        <v>2015</v>
      </c>
      <c r="U3" s="3">
        <v>2016</v>
      </c>
      <c r="V3" s="3">
        <v>2017</v>
      </c>
      <c r="W3" s="6">
        <v>42856</v>
      </c>
      <c r="X3" s="6">
        <v>43252</v>
      </c>
      <c r="Y3" s="6">
        <v>43525</v>
      </c>
      <c r="Z3" s="6">
        <v>43922</v>
      </c>
      <c r="AA3" s="6">
        <v>44197</v>
      </c>
      <c r="AB3" s="8">
        <v>44562</v>
      </c>
      <c r="AC3" s="8">
        <v>44652</v>
      </c>
      <c r="AD3" s="8">
        <v>45017</v>
      </c>
      <c r="AE3" s="8">
        <v>45383</v>
      </c>
      <c r="AF3" s="8">
        <v>45748</v>
      </c>
      <c r="AG3" s="8">
        <v>45901</v>
      </c>
      <c r="AH3" s="1" t="s">
        <v>41</v>
      </c>
    </row>
    <row r="4" spans="1:34" x14ac:dyDescent="0.2">
      <c r="A4" t="s">
        <v>2</v>
      </c>
      <c r="K4" s="2">
        <v>4000</v>
      </c>
      <c r="L4" s="2">
        <f>K4*1.03</f>
        <v>4120</v>
      </c>
      <c r="M4" s="2">
        <f>L4*1.03</f>
        <v>4243.6000000000004</v>
      </c>
      <c r="N4" s="2">
        <f>M4*1.03</f>
        <v>4370.9080000000004</v>
      </c>
      <c r="O4" s="2">
        <f>N4*1.025</f>
        <v>4480.1806999999999</v>
      </c>
      <c r="P4" s="2">
        <v>5237.6188085546273</v>
      </c>
      <c r="Q4" s="2">
        <f>P4*1.0425</f>
        <v>5460.2176079181991</v>
      </c>
      <c r="R4" s="2">
        <v>5651</v>
      </c>
      <c r="S4" s="2">
        <v>5834.6575000000003</v>
      </c>
      <c r="T4" s="2">
        <v>6661.2650973400005</v>
      </c>
      <c r="U4" s="2">
        <v>6827.7967247734996</v>
      </c>
      <c r="V4" s="2">
        <v>6930.2136756451018</v>
      </c>
      <c r="W4" s="2">
        <v>7068.817949158004</v>
      </c>
      <c r="X4" s="7">
        <v>7210.1943081411646</v>
      </c>
      <c r="Y4" s="7">
        <v>7368.8185829202703</v>
      </c>
      <c r="Z4" s="7">
        <v>7722.5218749004434</v>
      </c>
      <c r="AA4" s="7">
        <v>7969.6425748972579</v>
      </c>
      <c r="AB4" s="7">
        <v>8248.5800650186611</v>
      </c>
      <c r="AC4" s="7">
        <v>8322.8172856038291</v>
      </c>
      <c r="AD4" s="7">
        <v>8885.4397341106487</v>
      </c>
      <c r="AE4" s="7">
        <v>9174.2165254692445</v>
      </c>
      <c r="AF4" s="7">
        <v>9495.3141038606682</v>
      </c>
      <c r="AG4" s="7">
        <v>9613.0559987485394</v>
      </c>
      <c r="AH4" s="7">
        <v>9949.5129587047377</v>
      </c>
    </row>
    <row r="5" spans="1:34" x14ac:dyDescent="0.2">
      <c r="A5" t="s">
        <v>3</v>
      </c>
      <c r="K5" s="2">
        <v>2000</v>
      </c>
      <c r="L5" s="2">
        <f t="shared" ref="L5:N41" si="0">K5*1.03</f>
        <v>2060</v>
      </c>
      <c r="M5" s="2">
        <f t="shared" si="0"/>
        <v>2121.8000000000002</v>
      </c>
      <c r="N5" s="2">
        <f t="shared" si="0"/>
        <v>2185.4540000000002</v>
      </c>
      <c r="O5" s="2">
        <f t="shared" ref="O5:O41" si="1">N5*1.025</f>
        <v>2240.0903499999999</v>
      </c>
      <c r="P5" s="2">
        <v>2618.8094042773137</v>
      </c>
      <c r="Q5" s="2">
        <f t="shared" ref="Q5:Q41" si="2">P5*1.0425</f>
        <v>2730.1088039590995</v>
      </c>
      <c r="R5" s="2">
        <v>2826</v>
      </c>
      <c r="S5" s="2">
        <v>2917.8449999999998</v>
      </c>
      <c r="T5" s="2">
        <v>3331.2219368400001</v>
      </c>
      <c r="U5" s="2">
        <v>3414.5024852609999</v>
      </c>
      <c r="V5" s="2">
        <v>3465.7200225399147</v>
      </c>
      <c r="W5" s="2">
        <v>3535.0344229907132</v>
      </c>
      <c r="X5" s="7">
        <v>3605.7351114505277</v>
      </c>
      <c r="Y5" s="7">
        <v>3685.0612839024393</v>
      </c>
      <c r="Z5" s="7">
        <v>3861.9442255297567</v>
      </c>
      <c r="AA5" s="7">
        <v>3985.5264407467089</v>
      </c>
      <c r="AB5" s="7">
        <v>4125.0198661728436</v>
      </c>
      <c r="AC5" s="7">
        <v>4162.1450449683989</v>
      </c>
      <c r="AD5" s="7">
        <v>4443.5060500082627</v>
      </c>
      <c r="AE5" s="7">
        <v>4587.9199966335309</v>
      </c>
      <c r="AF5" s="7">
        <v>4748.4971965157038</v>
      </c>
      <c r="AG5" s="7">
        <v>4807.3785617524982</v>
      </c>
      <c r="AH5" s="7">
        <v>4975.6368114138349</v>
      </c>
    </row>
    <row r="6" spans="1:34" x14ac:dyDescent="0.2">
      <c r="A6" t="s">
        <v>4</v>
      </c>
      <c r="K6" s="2">
        <v>4000</v>
      </c>
      <c r="L6" s="2">
        <f t="shared" si="0"/>
        <v>4120</v>
      </c>
      <c r="M6" s="2">
        <f t="shared" si="0"/>
        <v>4243.6000000000004</v>
      </c>
      <c r="N6" s="2">
        <f t="shared" si="0"/>
        <v>4370.9080000000004</v>
      </c>
      <c r="O6" s="2">
        <f t="shared" si="1"/>
        <v>4480.1806999999999</v>
      </c>
      <c r="P6" s="2">
        <v>5237.6188085546273</v>
      </c>
      <c r="Q6" s="2">
        <f t="shared" si="2"/>
        <v>5460.2176079181991</v>
      </c>
      <c r="R6" s="2">
        <v>5651</v>
      </c>
      <c r="S6" s="2">
        <v>5834.6575000000003</v>
      </c>
      <c r="T6" s="2">
        <v>6661.2650973400005</v>
      </c>
      <c r="U6" s="2">
        <v>6827.7967247734996</v>
      </c>
      <c r="V6" s="2">
        <v>6930.2136756451018</v>
      </c>
      <c r="W6" s="2">
        <v>7068.817949158004</v>
      </c>
      <c r="X6" s="7">
        <v>7210.1943081411646</v>
      </c>
      <c r="Y6" s="7">
        <v>7368.8185829202703</v>
      </c>
      <c r="Z6" s="7">
        <v>7722.5218749004434</v>
      </c>
      <c r="AA6" s="7">
        <v>7969.6425748972579</v>
      </c>
      <c r="AB6" s="7">
        <v>8248.5800650186611</v>
      </c>
      <c r="AC6" s="7">
        <v>8322.8172856038291</v>
      </c>
      <c r="AD6" s="7">
        <v>8885.4397341106487</v>
      </c>
      <c r="AE6" s="7">
        <v>9174.2165254692445</v>
      </c>
      <c r="AF6" s="7">
        <v>9495.3141038606682</v>
      </c>
      <c r="AG6" s="7">
        <v>9613.0559987485394</v>
      </c>
      <c r="AH6" s="7">
        <v>9949.5129587047377</v>
      </c>
    </row>
    <row r="7" spans="1:34" x14ac:dyDescent="0.2">
      <c r="A7" t="s">
        <v>5</v>
      </c>
      <c r="K7" s="2">
        <v>4000</v>
      </c>
      <c r="L7" s="2">
        <f t="shared" si="0"/>
        <v>4120</v>
      </c>
      <c r="M7" s="2">
        <f t="shared" si="0"/>
        <v>4243.6000000000004</v>
      </c>
      <c r="N7" s="2">
        <f t="shared" si="0"/>
        <v>4370.9080000000004</v>
      </c>
      <c r="O7" s="2">
        <f t="shared" si="1"/>
        <v>4480.1806999999999</v>
      </c>
      <c r="P7" s="2">
        <v>5237.6188085546273</v>
      </c>
      <c r="Q7" s="2">
        <f t="shared" si="2"/>
        <v>5460.2176079181991</v>
      </c>
      <c r="R7" s="2">
        <v>5651</v>
      </c>
      <c r="S7" s="2">
        <v>5834.6575000000003</v>
      </c>
      <c r="T7" s="2">
        <v>6661.2650973400005</v>
      </c>
      <c r="U7" s="2">
        <v>6827.7967247734996</v>
      </c>
      <c r="V7" s="2">
        <v>6930.2136756451018</v>
      </c>
      <c r="W7" s="2">
        <v>7068.817949158004</v>
      </c>
      <c r="X7" s="7">
        <v>7210.1943081411646</v>
      </c>
      <c r="Y7" s="7">
        <v>7368.8185829202703</v>
      </c>
      <c r="Z7" s="7">
        <v>7722.5218749004434</v>
      </c>
      <c r="AA7" s="7">
        <v>7969.6425748972579</v>
      </c>
      <c r="AB7" s="7">
        <v>8248.5800650186611</v>
      </c>
      <c r="AC7" s="7">
        <v>8322.8172856038291</v>
      </c>
      <c r="AD7" s="7">
        <v>8885.4397341106487</v>
      </c>
      <c r="AE7" s="7">
        <v>9174.2165254692445</v>
      </c>
      <c r="AF7" s="7">
        <v>9495.3141038606682</v>
      </c>
      <c r="AG7" s="7">
        <v>9613.0559987485394</v>
      </c>
      <c r="AH7" s="7">
        <v>9949.5129587047377</v>
      </c>
    </row>
    <row r="8" spans="1:34" x14ac:dyDescent="0.2">
      <c r="A8" t="s">
        <v>6</v>
      </c>
      <c r="K8" s="2">
        <v>350</v>
      </c>
      <c r="L8" s="2">
        <f t="shared" si="0"/>
        <v>360.5</v>
      </c>
      <c r="M8" s="2">
        <f t="shared" si="0"/>
        <v>371.315</v>
      </c>
      <c r="N8" s="2">
        <f t="shared" si="0"/>
        <v>382.45445000000001</v>
      </c>
      <c r="O8" s="2">
        <f t="shared" si="1"/>
        <v>392.01581124999996</v>
      </c>
      <c r="P8" s="2">
        <v>458.2916457485299</v>
      </c>
      <c r="Q8" s="2">
        <f t="shared" si="2"/>
        <v>477.7690406928424</v>
      </c>
      <c r="R8" s="2">
        <v>494</v>
      </c>
      <c r="S8" s="2">
        <v>510.05500000000001</v>
      </c>
      <c r="T8" s="2">
        <v>582.31551195999998</v>
      </c>
      <c r="U8" s="2">
        <v>596.87339975899988</v>
      </c>
      <c r="V8" s="2">
        <v>605.82650075538481</v>
      </c>
      <c r="W8" s="2">
        <v>617.94303077049256</v>
      </c>
      <c r="X8" s="7">
        <v>630.30189138590242</v>
      </c>
      <c r="Y8" s="7">
        <v>644.16853299639229</v>
      </c>
      <c r="Z8" s="7">
        <v>675.08862258021918</v>
      </c>
      <c r="AA8" s="7">
        <v>696.69145850278619</v>
      </c>
      <c r="AB8" s="7">
        <v>721.07565955038365</v>
      </c>
      <c r="AC8" s="7">
        <v>727.56534048633705</v>
      </c>
      <c r="AD8" s="7">
        <v>776.74875750321348</v>
      </c>
      <c r="AE8" s="7">
        <v>801.99309212206788</v>
      </c>
      <c r="AF8" s="7">
        <v>830.06285034634016</v>
      </c>
      <c r="AG8" s="7">
        <v>840.35562969063471</v>
      </c>
      <c r="AH8" s="7">
        <v>869.76807672980681</v>
      </c>
    </row>
    <row r="9" spans="1:34" x14ac:dyDescent="0.2">
      <c r="A9" t="s">
        <v>7</v>
      </c>
      <c r="K9" s="2">
        <v>700</v>
      </c>
      <c r="L9" s="2">
        <f t="shared" si="0"/>
        <v>721</v>
      </c>
      <c r="M9" s="2">
        <f t="shared" si="0"/>
        <v>742.63</v>
      </c>
      <c r="N9" s="2">
        <f t="shared" si="0"/>
        <v>764.90890000000002</v>
      </c>
      <c r="O9" s="2">
        <f t="shared" si="1"/>
        <v>784.03162249999991</v>
      </c>
      <c r="P9" s="2">
        <v>916.5832914970598</v>
      </c>
      <c r="Q9" s="2">
        <f t="shared" si="2"/>
        <v>955.53808138568479</v>
      </c>
      <c r="R9" s="2">
        <v>989</v>
      </c>
      <c r="S9" s="2">
        <v>1021.1424999999999</v>
      </c>
      <c r="T9" s="2">
        <v>1165.8098002600002</v>
      </c>
      <c r="U9" s="2">
        <v>1194.9550452665001</v>
      </c>
      <c r="V9" s="2">
        <v>1212.8793709454974</v>
      </c>
      <c r="W9" s="2">
        <v>1237.1369583644073</v>
      </c>
      <c r="X9" s="7">
        <v>1261.8796975316955</v>
      </c>
      <c r="Y9" s="7">
        <v>1289.6410508773927</v>
      </c>
      <c r="Z9" s="7">
        <v>1351.5438213195075</v>
      </c>
      <c r="AA9" s="7">
        <v>1394.7932236017318</v>
      </c>
      <c r="AB9" s="7">
        <v>1443.6109864277923</v>
      </c>
      <c r="AC9" s="7">
        <v>1456.6034853056424</v>
      </c>
      <c r="AD9" s="7">
        <v>1555.0698809123039</v>
      </c>
      <c r="AE9" s="7">
        <v>1605.6096520419537</v>
      </c>
      <c r="AF9" s="7">
        <v>1661.8059898634219</v>
      </c>
      <c r="AG9" s="7">
        <v>1682.4123841377284</v>
      </c>
      <c r="AH9" s="7">
        <v>1741.2968175825488</v>
      </c>
    </row>
    <row r="10" spans="1:34" x14ac:dyDescent="0.2">
      <c r="A10" t="s">
        <v>8</v>
      </c>
      <c r="K10" s="2">
        <v>700</v>
      </c>
      <c r="L10" s="2">
        <f t="shared" si="0"/>
        <v>721</v>
      </c>
      <c r="M10" s="2">
        <f t="shared" si="0"/>
        <v>742.63</v>
      </c>
      <c r="N10" s="2">
        <f t="shared" si="0"/>
        <v>764.90890000000002</v>
      </c>
      <c r="O10" s="2">
        <f t="shared" si="1"/>
        <v>784.03162249999991</v>
      </c>
      <c r="P10" s="2">
        <v>916.5832914970598</v>
      </c>
      <c r="Q10" s="2">
        <f t="shared" si="2"/>
        <v>955.53808138568479</v>
      </c>
      <c r="R10" s="2">
        <v>989</v>
      </c>
      <c r="S10" s="2">
        <v>1021.1424999999999</v>
      </c>
      <c r="T10" s="2">
        <v>1165.8098002600002</v>
      </c>
      <c r="U10" s="2">
        <v>1194.9550452665001</v>
      </c>
      <c r="V10" s="2">
        <v>1212.8793709454974</v>
      </c>
      <c r="W10" s="2">
        <v>1237.1369583644073</v>
      </c>
      <c r="X10" s="7">
        <v>1261.8796975316955</v>
      </c>
      <c r="Y10" s="7">
        <v>1289.6410508773927</v>
      </c>
      <c r="Z10" s="7">
        <v>1351.5438213195075</v>
      </c>
      <c r="AA10" s="7">
        <v>1394.7932236017318</v>
      </c>
      <c r="AB10" s="7">
        <v>1443.6109864277923</v>
      </c>
      <c r="AC10" s="7">
        <v>1456.6034853056424</v>
      </c>
      <c r="AD10" s="7">
        <v>1555.0698809123039</v>
      </c>
      <c r="AE10" s="7">
        <v>1605.6096520419537</v>
      </c>
      <c r="AF10" s="7">
        <v>1661.8059898634219</v>
      </c>
      <c r="AG10" s="7">
        <v>1682.4123841377284</v>
      </c>
      <c r="AH10" s="7">
        <v>1741.2968175825488</v>
      </c>
    </row>
    <row r="11" spans="1:34" x14ac:dyDescent="0.2">
      <c r="A11" t="s">
        <v>9</v>
      </c>
      <c r="K11" s="2">
        <v>700</v>
      </c>
      <c r="L11" s="2">
        <f t="shared" si="0"/>
        <v>721</v>
      </c>
      <c r="M11" s="2">
        <f t="shared" si="0"/>
        <v>742.63</v>
      </c>
      <c r="N11" s="2">
        <f t="shared" si="0"/>
        <v>764.90890000000002</v>
      </c>
      <c r="O11" s="2">
        <f t="shared" si="1"/>
        <v>784.03162249999991</v>
      </c>
      <c r="P11" s="2">
        <v>916.5832914970598</v>
      </c>
      <c r="Q11" s="2">
        <f t="shared" si="2"/>
        <v>955.53808138568479</v>
      </c>
      <c r="R11" s="2">
        <v>989</v>
      </c>
      <c r="S11" s="2">
        <v>1021.1424999999999</v>
      </c>
      <c r="T11" s="2">
        <v>1165.8098002600002</v>
      </c>
      <c r="U11" s="2">
        <v>1194.9550452665001</v>
      </c>
      <c r="V11" s="2">
        <v>1212.8793709454974</v>
      </c>
      <c r="W11" s="2">
        <v>1237.1369583644073</v>
      </c>
      <c r="X11" s="7">
        <v>1261.8796975316955</v>
      </c>
      <c r="Y11" s="7">
        <v>1289.6410508773927</v>
      </c>
      <c r="Z11" s="7">
        <v>1351.5438213195075</v>
      </c>
      <c r="AA11" s="7">
        <v>1394.7932236017318</v>
      </c>
      <c r="AB11" s="7">
        <v>1443.6109864277923</v>
      </c>
      <c r="AC11" s="7">
        <v>1456.6034853056424</v>
      </c>
      <c r="AD11" s="7">
        <v>1555.0698809123039</v>
      </c>
      <c r="AE11" s="7">
        <v>1605.6096520419537</v>
      </c>
      <c r="AF11" s="7">
        <v>1661.8059898634219</v>
      </c>
      <c r="AG11" s="7">
        <v>1682.4123841377284</v>
      </c>
      <c r="AH11" s="7">
        <v>1741.2968175825488</v>
      </c>
    </row>
    <row r="12" spans="1:34" x14ac:dyDescent="0.2">
      <c r="A12" t="s">
        <v>10</v>
      </c>
      <c r="K12" s="2">
        <v>700</v>
      </c>
      <c r="L12" s="2">
        <f t="shared" si="0"/>
        <v>721</v>
      </c>
      <c r="M12" s="2">
        <f t="shared" si="0"/>
        <v>742.63</v>
      </c>
      <c r="N12" s="2">
        <f t="shared" si="0"/>
        <v>764.90890000000002</v>
      </c>
      <c r="O12" s="2">
        <f t="shared" si="1"/>
        <v>784.03162249999991</v>
      </c>
      <c r="P12" s="2">
        <v>916.5832914970598</v>
      </c>
      <c r="Q12" s="2">
        <f t="shared" si="2"/>
        <v>955.53808138568479</v>
      </c>
      <c r="R12" s="2">
        <v>989</v>
      </c>
      <c r="S12" s="2">
        <v>1021.1424999999999</v>
      </c>
      <c r="T12" s="2">
        <v>1165.8098002600002</v>
      </c>
      <c r="U12" s="2">
        <v>1194.9550452665001</v>
      </c>
      <c r="V12" s="2">
        <v>1212.8793709454974</v>
      </c>
      <c r="W12" s="2">
        <v>1237.1369583644073</v>
      </c>
      <c r="X12" s="7">
        <v>1261.8796975316955</v>
      </c>
      <c r="Y12" s="7">
        <v>1289.6410508773927</v>
      </c>
      <c r="Z12" s="7">
        <v>1351.5438213195075</v>
      </c>
      <c r="AA12" s="7">
        <v>1394.7932236017318</v>
      </c>
      <c r="AB12" s="7">
        <v>1443.6109864277923</v>
      </c>
      <c r="AC12" s="7">
        <v>1456.6034853056424</v>
      </c>
      <c r="AD12" s="7">
        <v>1555.0698809123039</v>
      </c>
      <c r="AE12" s="7">
        <v>1605.6096520419537</v>
      </c>
      <c r="AF12" s="7">
        <v>1661.8059898634219</v>
      </c>
      <c r="AG12" s="7">
        <v>1682.4123841377284</v>
      </c>
      <c r="AH12" s="7">
        <v>1741.2968175825488</v>
      </c>
    </row>
    <row r="13" spans="1:34" x14ac:dyDescent="0.2">
      <c r="A13" t="s">
        <v>11</v>
      </c>
      <c r="K13" s="2">
        <v>700</v>
      </c>
      <c r="L13" s="2">
        <f t="shared" si="0"/>
        <v>721</v>
      </c>
      <c r="M13" s="2">
        <f t="shared" si="0"/>
        <v>742.63</v>
      </c>
      <c r="N13" s="2">
        <f t="shared" si="0"/>
        <v>764.90890000000002</v>
      </c>
      <c r="O13" s="2">
        <f t="shared" si="1"/>
        <v>784.03162249999991</v>
      </c>
      <c r="P13" s="2">
        <v>916.5832914970598</v>
      </c>
      <c r="Q13" s="2">
        <f t="shared" si="2"/>
        <v>955.53808138568479</v>
      </c>
      <c r="R13" s="2">
        <v>989</v>
      </c>
      <c r="S13" s="2">
        <v>1021.1424999999999</v>
      </c>
      <c r="T13" s="2">
        <v>1165.8098002600002</v>
      </c>
      <c r="U13" s="2">
        <v>1194.9550452665001</v>
      </c>
      <c r="V13" s="2">
        <v>1212.8793709454974</v>
      </c>
      <c r="W13" s="2">
        <v>1237.1369583644073</v>
      </c>
      <c r="X13" s="7">
        <v>1261.8796975316955</v>
      </c>
      <c r="Y13" s="7">
        <v>1289.6410508773927</v>
      </c>
      <c r="Z13" s="7">
        <v>1351.5438213195075</v>
      </c>
      <c r="AA13" s="7">
        <v>1394.7932236017318</v>
      </c>
      <c r="AB13" s="7">
        <v>1443.6109864277923</v>
      </c>
      <c r="AC13" s="7">
        <v>1456.6034853056424</v>
      </c>
      <c r="AD13" s="7">
        <v>1555.0698809123039</v>
      </c>
      <c r="AE13" s="7">
        <v>1605.6096520419537</v>
      </c>
      <c r="AF13" s="7">
        <v>1661.8059898634219</v>
      </c>
      <c r="AG13" s="7">
        <v>1682.4123841377284</v>
      </c>
      <c r="AH13" s="7">
        <v>1741.2968175825488</v>
      </c>
    </row>
    <row r="14" spans="1:34" x14ac:dyDescent="0.2">
      <c r="A14" t="s">
        <v>12</v>
      </c>
      <c r="K14" s="2">
        <v>700</v>
      </c>
      <c r="L14" s="2">
        <f t="shared" si="0"/>
        <v>721</v>
      </c>
      <c r="M14" s="2">
        <f t="shared" si="0"/>
        <v>742.63</v>
      </c>
      <c r="N14" s="2">
        <f t="shared" si="0"/>
        <v>764.90890000000002</v>
      </c>
      <c r="O14" s="2">
        <f t="shared" si="1"/>
        <v>784.03162249999991</v>
      </c>
      <c r="P14" s="2">
        <v>916.5832914970598</v>
      </c>
      <c r="Q14" s="2">
        <f t="shared" si="2"/>
        <v>955.53808138568479</v>
      </c>
      <c r="R14" s="2">
        <v>989</v>
      </c>
      <c r="S14" s="2">
        <v>1021.1424999999999</v>
      </c>
      <c r="T14" s="2">
        <v>1165.8098002600002</v>
      </c>
      <c r="U14" s="2">
        <v>1194.9550452665001</v>
      </c>
      <c r="V14" s="2">
        <v>1212.8793709454974</v>
      </c>
      <c r="W14" s="2">
        <v>1237.1369583644073</v>
      </c>
      <c r="X14" s="7">
        <v>1261.8796975316955</v>
      </c>
      <c r="Y14" s="7">
        <v>1289.6410508773927</v>
      </c>
      <c r="Z14" s="7">
        <v>1351.5438213195075</v>
      </c>
      <c r="AA14" s="7">
        <v>1394.7932236017318</v>
      </c>
      <c r="AB14" s="7">
        <v>1443.6109864277923</v>
      </c>
      <c r="AC14" s="7">
        <v>1456.6034853056424</v>
      </c>
      <c r="AD14" s="7">
        <v>1555.0698809123039</v>
      </c>
      <c r="AE14" s="7">
        <v>1605.6096520419537</v>
      </c>
      <c r="AF14" s="7">
        <v>1661.8059898634219</v>
      </c>
      <c r="AG14" s="7">
        <v>1682.4123841377284</v>
      </c>
      <c r="AH14" s="7">
        <v>1741.2968175825488</v>
      </c>
    </row>
    <row r="15" spans="1:34" x14ac:dyDescent="0.2">
      <c r="A15" t="s">
        <v>13</v>
      </c>
      <c r="K15" s="2">
        <v>700</v>
      </c>
      <c r="L15" s="2">
        <f t="shared" si="0"/>
        <v>721</v>
      </c>
      <c r="M15" s="2">
        <f t="shared" si="0"/>
        <v>742.63</v>
      </c>
      <c r="N15" s="2">
        <f t="shared" si="0"/>
        <v>764.90890000000002</v>
      </c>
      <c r="O15" s="2">
        <f t="shared" si="1"/>
        <v>784.03162249999991</v>
      </c>
      <c r="P15" s="2">
        <v>916.5832914970598</v>
      </c>
      <c r="Q15" s="2">
        <f t="shared" si="2"/>
        <v>955.53808138568479</v>
      </c>
      <c r="R15" s="2">
        <v>989</v>
      </c>
      <c r="S15" s="2">
        <v>1021.1424999999999</v>
      </c>
      <c r="T15" s="2">
        <v>1165.8098002600002</v>
      </c>
      <c r="U15" s="2">
        <v>1194.9550452665001</v>
      </c>
      <c r="V15" s="2">
        <v>1212.8793709454974</v>
      </c>
      <c r="W15" s="2">
        <v>1237.1369583644073</v>
      </c>
      <c r="X15" s="7">
        <v>1261.8796975316955</v>
      </c>
      <c r="Y15" s="7">
        <v>1289.6410508773927</v>
      </c>
      <c r="Z15" s="7">
        <v>1351.5438213195075</v>
      </c>
      <c r="AA15" s="7">
        <v>1394.7932236017318</v>
      </c>
      <c r="AB15" s="7">
        <v>1443.6109864277923</v>
      </c>
      <c r="AC15" s="7">
        <v>1456.6034853056424</v>
      </c>
      <c r="AD15" s="7">
        <v>1555.0698809123039</v>
      </c>
      <c r="AE15" s="7">
        <v>1605.6096520419537</v>
      </c>
      <c r="AF15" s="7">
        <v>1661.8059898634219</v>
      </c>
      <c r="AG15" s="7">
        <v>1682.4123841377284</v>
      </c>
      <c r="AH15" s="7">
        <v>1741.2968175825488</v>
      </c>
    </row>
    <row r="16" spans="1:34" x14ac:dyDescent="0.2">
      <c r="A16" t="s">
        <v>14</v>
      </c>
      <c r="K16" s="2">
        <v>700</v>
      </c>
      <c r="L16" s="2">
        <f t="shared" si="0"/>
        <v>721</v>
      </c>
      <c r="M16" s="2">
        <f t="shared" si="0"/>
        <v>742.63</v>
      </c>
      <c r="N16" s="2">
        <f t="shared" si="0"/>
        <v>764.90890000000002</v>
      </c>
      <c r="O16" s="2">
        <f t="shared" si="1"/>
        <v>784.03162249999991</v>
      </c>
      <c r="P16" s="2">
        <v>916.5832914970598</v>
      </c>
      <c r="Q16" s="2">
        <f t="shared" si="2"/>
        <v>955.53808138568479</v>
      </c>
      <c r="R16" s="2">
        <v>989</v>
      </c>
      <c r="S16" s="2">
        <v>1021.1424999999999</v>
      </c>
      <c r="T16" s="2">
        <v>1165.8098002600002</v>
      </c>
      <c r="U16" s="2">
        <v>1194.9550452665001</v>
      </c>
      <c r="V16" s="2">
        <v>1212.8793709454974</v>
      </c>
      <c r="W16" s="2">
        <v>1237.1369583644073</v>
      </c>
      <c r="X16" s="7">
        <v>1261.8796975316955</v>
      </c>
      <c r="Y16" s="7">
        <v>1289.6410508773927</v>
      </c>
      <c r="Z16" s="7">
        <v>1351.5438213195075</v>
      </c>
      <c r="AA16" s="7">
        <v>1394.7932236017318</v>
      </c>
      <c r="AB16" s="7">
        <v>1443.6109864277923</v>
      </c>
      <c r="AC16" s="7">
        <v>1456.6034853056424</v>
      </c>
      <c r="AD16" s="7">
        <v>1555.0698809123039</v>
      </c>
      <c r="AE16" s="7">
        <v>1605.6096520419537</v>
      </c>
      <c r="AF16" s="7">
        <v>1661.8059898634219</v>
      </c>
      <c r="AG16" s="7">
        <v>1682.4123841377284</v>
      </c>
      <c r="AH16" s="7">
        <v>1741.2968175825488</v>
      </c>
    </row>
    <row r="17" spans="1:34" x14ac:dyDescent="0.2">
      <c r="A17" t="s">
        <v>15</v>
      </c>
      <c r="K17" s="2">
        <v>700</v>
      </c>
      <c r="L17" s="2">
        <f t="shared" si="0"/>
        <v>721</v>
      </c>
      <c r="M17" s="2">
        <f t="shared" si="0"/>
        <v>742.63</v>
      </c>
      <c r="N17" s="2">
        <f t="shared" si="0"/>
        <v>764.90890000000002</v>
      </c>
      <c r="O17" s="2">
        <f t="shared" si="1"/>
        <v>784.03162249999991</v>
      </c>
      <c r="P17" s="2">
        <v>916.5832914970598</v>
      </c>
      <c r="Q17" s="2">
        <f t="shared" si="2"/>
        <v>955.53808138568479</v>
      </c>
      <c r="R17" s="2">
        <v>989</v>
      </c>
      <c r="S17" s="2">
        <v>1021.1424999999999</v>
      </c>
      <c r="T17" s="2">
        <v>1165.8098002600002</v>
      </c>
      <c r="U17" s="2">
        <v>1194.9550452665001</v>
      </c>
      <c r="V17" s="2">
        <v>1212.8793709454974</v>
      </c>
      <c r="W17" s="2">
        <v>1237.1369583644073</v>
      </c>
      <c r="X17" s="7">
        <v>1261.8796975316955</v>
      </c>
      <c r="Y17" s="7">
        <v>1289.6410508773927</v>
      </c>
      <c r="Z17" s="7">
        <v>1351.5438213195075</v>
      </c>
      <c r="AA17" s="7">
        <v>1394.7932236017318</v>
      </c>
      <c r="AB17" s="7">
        <v>1443.6109864277923</v>
      </c>
      <c r="AC17" s="7">
        <v>1456.6034853056424</v>
      </c>
      <c r="AD17" s="7">
        <v>1555.0698809123039</v>
      </c>
      <c r="AE17" s="7">
        <v>1605.6096520419537</v>
      </c>
      <c r="AF17" s="7">
        <v>1661.8059898634219</v>
      </c>
      <c r="AG17" s="7">
        <v>1682.4123841377284</v>
      </c>
      <c r="AH17" s="7">
        <v>1741.2968175825488</v>
      </c>
    </row>
    <row r="18" spans="1:34" x14ac:dyDescent="0.2">
      <c r="A18" t="s">
        <v>16</v>
      </c>
      <c r="K18" s="2">
        <v>700</v>
      </c>
      <c r="L18" s="2">
        <f t="shared" si="0"/>
        <v>721</v>
      </c>
      <c r="M18" s="2">
        <f t="shared" si="0"/>
        <v>742.63</v>
      </c>
      <c r="N18" s="2">
        <f t="shared" si="0"/>
        <v>764.90890000000002</v>
      </c>
      <c r="O18" s="2">
        <f t="shared" si="1"/>
        <v>784.03162249999991</v>
      </c>
      <c r="P18" s="2">
        <v>916.5832914970598</v>
      </c>
      <c r="Q18" s="2">
        <f t="shared" si="2"/>
        <v>955.53808138568479</v>
      </c>
      <c r="R18" s="2">
        <v>989</v>
      </c>
      <c r="S18" s="2">
        <v>1021.1424999999999</v>
      </c>
      <c r="T18" s="2">
        <v>1165.8098002600002</v>
      </c>
      <c r="U18" s="2">
        <v>1194.9550452665001</v>
      </c>
      <c r="V18" s="2">
        <v>1212.8793709454974</v>
      </c>
      <c r="W18" s="2">
        <v>1237.1369583644073</v>
      </c>
      <c r="X18" s="7">
        <v>1261.8796975316955</v>
      </c>
      <c r="Y18" s="7">
        <v>1289.6410508773927</v>
      </c>
      <c r="Z18" s="7">
        <v>1351.5438213195075</v>
      </c>
      <c r="AA18" s="7">
        <v>1394.7932236017318</v>
      </c>
      <c r="AB18" s="7">
        <v>1443.6109864277923</v>
      </c>
      <c r="AC18" s="7">
        <v>1456.6034853056424</v>
      </c>
      <c r="AD18" s="7">
        <v>1555.0698809123039</v>
      </c>
      <c r="AE18" s="7">
        <v>1605.6096520419537</v>
      </c>
      <c r="AF18" s="7">
        <v>1661.8059898634219</v>
      </c>
      <c r="AG18" s="7">
        <v>1682.4123841377284</v>
      </c>
      <c r="AH18" s="7">
        <v>1741.2968175825488</v>
      </c>
    </row>
    <row r="19" spans="1:34" x14ac:dyDescent="0.2">
      <c r="A19" t="s">
        <v>17</v>
      </c>
      <c r="K19" s="2">
        <v>800</v>
      </c>
      <c r="L19" s="2">
        <f t="shared" si="0"/>
        <v>824</v>
      </c>
      <c r="M19" s="2">
        <f t="shared" si="0"/>
        <v>848.72</v>
      </c>
      <c r="N19" s="2">
        <f t="shared" si="0"/>
        <v>874.1816</v>
      </c>
      <c r="O19" s="2">
        <f t="shared" si="1"/>
        <v>896.03613999999993</v>
      </c>
      <c r="P19" s="2">
        <v>1047.5237617109253</v>
      </c>
      <c r="Q19" s="2">
        <f t="shared" si="2"/>
        <v>1092.0435215836396</v>
      </c>
      <c r="R19" s="2">
        <v>1130</v>
      </c>
      <c r="S19" s="2">
        <v>1166.7249999999999</v>
      </c>
      <c r="T19" s="2">
        <v>1332.0172642</v>
      </c>
      <c r="U19" s="2">
        <v>1365.3176958049999</v>
      </c>
      <c r="V19" s="2">
        <v>1385.7974612420746</v>
      </c>
      <c r="W19" s="2">
        <v>1413.5134104669162</v>
      </c>
      <c r="X19" s="7">
        <v>1441.7836786762546</v>
      </c>
      <c r="Y19" s="7">
        <v>1473.5029196071323</v>
      </c>
      <c r="Z19" s="7">
        <v>1544.2310597482747</v>
      </c>
      <c r="AA19" s="7">
        <v>1593.6464536602195</v>
      </c>
      <c r="AB19" s="7">
        <v>1649.4240795383271</v>
      </c>
      <c r="AC19" s="7">
        <v>1664.2688962541718</v>
      </c>
      <c r="AD19" s="7">
        <v>1776.7734736409539</v>
      </c>
      <c r="AE19" s="7">
        <v>1834.5186115342849</v>
      </c>
      <c r="AF19" s="7">
        <v>1898.7267629379846</v>
      </c>
      <c r="AG19" s="7">
        <v>1922.2709747984156</v>
      </c>
      <c r="AH19" s="7">
        <v>1989.55045891636</v>
      </c>
    </row>
    <row r="20" spans="1:34" x14ac:dyDescent="0.2"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</row>
    <row r="21" spans="1:34" x14ac:dyDescent="0.2">
      <c r="A21" s="1" t="s">
        <v>18</v>
      </c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</row>
    <row r="22" spans="1:34" x14ac:dyDescent="0.2">
      <c r="A22" t="s">
        <v>19</v>
      </c>
      <c r="K22" s="2">
        <v>350</v>
      </c>
      <c r="L22" s="2">
        <f t="shared" si="0"/>
        <v>360.5</v>
      </c>
      <c r="M22" s="2">
        <f t="shared" si="0"/>
        <v>371.315</v>
      </c>
      <c r="N22" s="2">
        <f t="shared" si="0"/>
        <v>382.45445000000001</v>
      </c>
      <c r="O22" s="2">
        <f t="shared" si="1"/>
        <v>392.01581124999996</v>
      </c>
      <c r="P22" s="2">
        <v>458.2916457485299</v>
      </c>
      <c r="Q22" s="2">
        <f t="shared" si="2"/>
        <v>477.7690406928424</v>
      </c>
      <c r="R22" s="2">
        <v>494</v>
      </c>
      <c r="S22" s="2">
        <v>510.05500000000001</v>
      </c>
      <c r="T22" s="2">
        <v>582.31551195999998</v>
      </c>
      <c r="U22" s="2">
        <v>596.87339975899988</v>
      </c>
      <c r="V22" s="2">
        <v>605.82650075538481</v>
      </c>
      <c r="W22" s="2">
        <v>617.94303077049256</v>
      </c>
      <c r="X22" s="7">
        <v>630.30189138590242</v>
      </c>
      <c r="Y22" s="7">
        <v>644.16853299639229</v>
      </c>
      <c r="Z22" s="7">
        <v>675.08862258021918</v>
      </c>
      <c r="AA22" s="7">
        <v>696.69145850278619</v>
      </c>
      <c r="AB22" s="7">
        <v>721.07565955038365</v>
      </c>
      <c r="AC22" s="7">
        <v>727.56534048633705</v>
      </c>
      <c r="AD22" s="7">
        <v>776.74875750321348</v>
      </c>
      <c r="AE22" s="7">
        <v>801.99309212206788</v>
      </c>
      <c r="AF22" s="7">
        <v>830.06285034634016</v>
      </c>
      <c r="AG22" s="7">
        <v>840.35562969063471</v>
      </c>
      <c r="AH22" s="7">
        <v>869.76807672980681</v>
      </c>
    </row>
    <row r="23" spans="1:34" x14ac:dyDescent="0.2">
      <c r="A23" t="s">
        <v>20</v>
      </c>
      <c r="K23" s="2">
        <v>700</v>
      </c>
      <c r="L23" s="2">
        <f t="shared" si="0"/>
        <v>721</v>
      </c>
      <c r="M23" s="2">
        <f t="shared" si="0"/>
        <v>742.63</v>
      </c>
      <c r="N23" s="2">
        <f t="shared" si="0"/>
        <v>764.90890000000002</v>
      </c>
      <c r="O23" s="2">
        <f t="shared" si="1"/>
        <v>784.03162249999991</v>
      </c>
      <c r="P23" s="2">
        <v>916.5832914970598</v>
      </c>
      <c r="Q23" s="2">
        <f t="shared" si="2"/>
        <v>955.53808138568479</v>
      </c>
      <c r="R23" s="2">
        <v>989</v>
      </c>
      <c r="S23" s="2">
        <v>1021.1424999999999</v>
      </c>
      <c r="T23" s="2">
        <v>1165.8098002600002</v>
      </c>
      <c r="U23" s="2">
        <v>1194.9550452665001</v>
      </c>
      <c r="V23" s="2">
        <v>1212.8793709454974</v>
      </c>
      <c r="W23" s="2">
        <v>1237.1369583644073</v>
      </c>
      <c r="X23" s="7">
        <v>1261.8796975316955</v>
      </c>
      <c r="Y23" s="7">
        <v>1289.6410508773927</v>
      </c>
      <c r="Z23" s="7">
        <v>1351.5438213195075</v>
      </c>
      <c r="AA23" s="7">
        <v>1394.7932236017318</v>
      </c>
      <c r="AB23" s="7">
        <v>1443.6109864277923</v>
      </c>
      <c r="AC23" s="7">
        <v>1456.6034853056424</v>
      </c>
      <c r="AD23" s="7">
        <v>1555.0698809123039</v>
      </c>
      <c r="AE23" s="7">
        <v>1605.6096520419537</v>
      </c>
      <c r="AF23" s="7">
        <v>1661.8059898634219</v>
      </c>
      <c r="AG23" s="7">
        <v>1682.4123841377284</v>
      </c>
      <c r="AH23" s="7">
        <v>1741.2968175825488</v>
      </c>
    </row>
    <row r="24" spans="1:34" x14ac:dyDescent="0.2">
      <c r="A24" t="s">
        <v>21</v>
      </c>
      <c r="K24" s="2">
        <v>700</v>
      </c>
      <c r="L24" s="2">
        <f t="shared" si="0"/>
        <v>721</v>
      </c>
      <c r="M24" s="2">
        <f t="shared" si="0"/>
        <v>742.63</v>
      </c>
      <c r="N24" s="2">
        <f t="shared" si="0"/>
        <v>764.90890000000002</v>
      </c>
      <c r="O24" s="2">
        <f t="shared" si="1"/>
        <v>784.03162249999991</v>
      </c>
      <c r="P24" s="2">
        <v>916.5832914970598</v>
      </c>
      <c r="Q24" s="2">
        <f t="shared" si="2"/>
        <v>955.53808138568479</v>
      </c>
      <c r="R24" s="2">
        <v>989</v>
      </c>
      <c r="S24" s="2">
        <v>1021.1424999999999</v>
      </c>
      <c r="T24" s="2">
        <v>1165.8098002600002</v>
      </c>
      <c r="U24" s="2">
        <v>1194.9550452665001</v>
      </c>
      <c r="V24" s="2">
        <v>1212.8793709454974</v>
      </c>
      <c r="W24" s="2">
        <v>1237.1369583644073</v>
      </c>
      <c r="X24" s="7">
        <v>1261.8796975316955</v>
      </c>
      <c r="Y24" s="7">
        <v>1289.6410508773927</v>
      </c>
      <c r="Z24" s="7">
        <v>1351.5438213195075</v>
      </c>
      <c r="AA24" s="7">
        <v>1394.7932236017318</v>
      </c>
      <c r="AB24" s="7">
        <v>1443.6109864277923</v>
      </c>
      <c r="AC24" s="7">
        <v>1456.6034853056424</v>
      </c>
      <c r="AD24" s="7">
        <v>1555.0698809123039</v>
      </c>
      <c r="AE24" s="7">
        <v>1605.6096520419537</v>
      </c>
      <c r="AF24" s="7">
        <v>1661.8059898634219</v>
      </c>
      <c r="AG24" s="7">
        <v>1682.4123841377284</v>
      </c>
      <c r="AH24" s="7">
        <v>1741.2968175825488</v>
      </c>
    </row>
    <row r="25" spans="1:34" x14ac:dyDescent="0.2">
      <c r="A25" t="s">
        <v>22</v>
      </c>
      <c r="K25" s="2">
        <v>1000</v>
      </c>
      <c r="L25" s="2">
        <f t="shared" si="0"/>
        <v>1030</v>
      </c>
      <c r="M25" s="2">
        <f t="shared" si="0"/>
        <v>1060.9000000000001</v>
      </c>
      <c r="N25" s="2">
        <f t="shared" si="0"/>
        <v>1092.7270000000001</v>
      </c>
      <c r="O25" s="2">
        <f t="shared" si="1"/>
        <v>1120.045175</v>
      </c>
      <c r="P25" s="2">
        <v>1309.4047021386568</v>
      </c>
      <c r="Q25" s="2">
        <f t="shared" si="2"/>
        <v>1365.0544019795498</v>
      </c>
      <c r="R25" s="2">
        <v>1413</v>
      </c>
      <c r="S25" s="2">
        <v>1458.9224999999999</v>
      </c>
      <c r="T25" s="2">
        <v>1665.6109684200001</v>
      </c>
      <c r="U25" s="2">
        <v>1707.2512426305</v>
      </c>
      <c r="V25" s="2">
        <v>1732.8600112699573</v>
      </c>
      <c r="W25" s="2">
        <v>1767.5172114953566</v>
      </c>
      <c r="X25" s="7">
        <v>1802.8675557252639</v>
      </c>
      <c r="Y25" s="7">
        <v>1842.5306419512196</v>
      </c>
      <c r="Z25" s="7">
        <v>1930.9721127648784</v>
      </c>
      <c r="AA25" s="7">
        <v>1992.7632203733544</v>
      </c>
      <c r="AB25" s="7">
        <v>2062.5099330864218</v>
      </c>
      <c r="AC25" s="7">
        <v>2081.0725224841995</v>
      </c>
      <c r="AD25" s="7">
        <v>2221.7530250041314</v>
      </c>
      <c r="AE25" s="7">
        <v>2293.9599983167654</v>
      </c>
      <c r="AF25" s="7">
        <v>2374.2485982578519</v>
      </c>
      <c r="AG25" s="7">
        <v>2403.6892808762491</v>
      </c>
      <c r="AH25" s="7">
        <v>2487.8184057069175</v>
      </c>
    </row>
    <row r="26" spans="1:34" x14ac:dyDescent="0.2">
      <c r="A26" t="s">
        <v>23</v>
      </c>
      <c r="K26" s="2">
        <v>1000</v>
      </c>
      <c r="L26" s="2">
        <f t="shared" si="0"/>
        <v>1030</v>
      </c>
      <c r="M26" s="2">
        <f t="shared" si="0"/>
        <v>1060.9000000000001</v>
      </c>
      <c r="N26" s="2">
        <f t="shared" si="0"/>
        <v>1092.7270000000001</v>
      </c>
      <c r="O26" s="2">
        <f t="shared" si="1"/>
        <v>1120.045175</v>
      </c>
      <c r="P26" s="2">
        <v>1309.4047021386568</v>
      </c>
      <c r="Q26" s="2">
        <f t="shared" si="2"/>
        <v>1365.0544019795498</v>
      </c>
      <c r="R26" s="2">
        <v>1413</v>
      </c>
      <c r="S26" s="2">
        <v>1458.9224999999999</v>
      </c>
      <c r="T26" s="2">
        <v>1665.6109684200001</v>
      </c>
      <c r="U26" s="2">
        <v>1707.2512426305</v>
      </c>
      <c r="V26" s="2">
        <v>1732.8600112699573</v>
      </c>
      <c r="W26" s="2">
        <v>1767.5172114953566</v>
      </c>
      <c r="X26" s="7">
        <v>1802.8675557252639</v>
      </c>
      <c r="Y26" s="7">
        <v>1842.5306419512196</v>
      </c>
      <c r="Z26" s="7">
        <v>1930.9721127648784</v>
      </c>
      <c r="AA26" s="7">
        <v>1992.7632203733544</v>
      </c>
      <c r="AB26" s="7">
        <v>2062.5099330864218</v>
      </c>
      <c r="AC26" s="7">
        <v>2081.0725224841995</v>
      </c>
      <c r="AD26" s="7">
        <v>2221.7530250041314</v>
      </c>
      <c r="AE26" s="7">
        <v>2293.9599983167654</v>
      </c>
      <c r="AF26" s="7">
        <v>2374.2485982578519</v>
      </c>
      <c r="AG26" s="7">
        <v>2403.6892808762491</v>
      </c>
      <c r="AH26" s="7">
        <v>2487.8184057069175</v>
      </c>
    </row>
    <row r="27" spans="1:34" x14ac:dyDescent="0.2">
      <c r="A27" t="s">
        <v>24</v>
      </c>
      <c r="K27" s="2">
        <v>1000</v>
      </c>
      <c r="L27" s="2">
        <f t="shared" si="0"/>
        <v>1030</v>
      </c>
      <c r="M27" s="2">
        <f t="shared" si="0"/>
        <v>1060.9000000000001</v>
      </c>
      <c r="N27" s="2">
        <f t="shared" si="0"/>
        <v>1092.7270000000001</v>
      </c>
      <c r="O27" s="2">
        <f t="shared" si="1"/>
        <v>1120.045175</v>
      </c>
      <c r="P27" s="2">
        <v>1309.4047021386568</v>
      </c>
      <c r="Q27" s="2">
        <f t="shared" si="2"/>
        <v>1365.0544019795498</v>
      </c>
      <c r="R27" s="2">
        <v>1413</v>
      </c>
      <c r="S27" s="2">
        <v>1458.9224999999999</v>
      </c>
      <c r="T27" s="2">
        <v>1665.6109684200001</v>
      </c>
      <c r="U27" s="2">
        <v>1707.2512426305</v>
      </c>
      <c r="V27" s="2">
        <v>1732.8600112699573</v>
      </c>
      <c r="W27" s="2">
        <v>1767.5172114953566</v>
      </c>
      <c r="X27" s="7">
        <v>1802.8675557252639</v>
      </c>
      <c r="Y27" s="7">
        <v>1842.5306419512196</v>
      </c>
      <c r="Z27" s="7">
        <v>1930.9721127648784</v>
      </c>
      <c r="AA27" s="7">
        <v>1992.7632203733544</v>
      </c>
      <c r="AB27" s="7">
        <v>2062.5099330864218</v>
      </c>
      <c r="AC27" s="7">
        <v>2081.0725224841995</v>
      </c>
      <c r="AD27" s="7">
        <v>2221.7530250041314</v>
      </c>
      <c r="AE27" s="7">
        <v>2293.9599983167654</v>
      </c>
      <c r="AF27" s="7">
        <v>2374.2485982578519</v>
      </c>
      <c r="AG27" s="7">
        <v>2403.6892808762491</v>
      </c>
      <c r="AH27" s="7">
        <v>2487.8184057069175</v>
      </c>
    </row>
    <row r="28" spans="1:34" x14ac:dyDescent="0.2">
      <c r="A28" t="s">
        <v>25</v>
      </c>
      <c r="K28" s="2">
        <v>1000</v>
      </c>
      <c r="L28" s="2">
        <f t="shared" si="0"/>
        <v>1030</v>
      </c>
      <c r="M28" s="2">
        <f t="shared" si="0"/>
        <v>1060.9000000000001</v>
      </c>
      <c r="N28" s="2">
        <f t="shared" si="0"/>
        <v>1092.7270000000001</v>
      </c>
      <c r="O28" s="2">
        <f t="shared" si="1"/>
        <v>1120.045175</v>
      </c>
      <c r="P28" s="2">
        <v>1309.4047021386568</v>
      </c>
      <c r="Q28" s="2">
        <f t="shared" si="2"/>
        <v>1365.0544019795498</v>
      </c>
      <c r="R28" s="2">
        <v>1413</v>
      </c>
      <c r="S28" s="2">
        <v>1458.9224999999999</v>
      </c>
      <c r="T28" s="2">
        <v>1665.6109684200001</v>
      </c>
      <c r="U28" s="2">
        <v>1707.2512426305</v>
      </c>
      <c r="V28" s="2">
        <v>1732.8600112699573</v>
      </c>
      <c r="W28" s="2">
        <v>1767.5172114953566</v>
      </c>
      <c r="X28" s="7">
        <v>1802.8675557252639</v>
      </c>
      <c r="Y28" s="7">
        <v>1842.5306419512196</v>
      </c>
      <c r="Z28" s="7">
        <v>1930.9721127648784</v>
      </c>
      <c r="AA28" s="7">
        <v>1992.7632203733544</v>
      </c>
      <c r="AB28" s="7">
        <v>2062.5099330864218</v>
      </c>
      <c r="AC28" s="7">
        <v>2081.0725224841995</v>
      </c>
      <c r="AD28" s="7">
        <v>2221.7530250041314</v>
      </c>
      <c r="AE28" s="7">
        <v>2293.9599983167654</v>
      </c>
      <c r="AF28" s="7">
        <v>2374.2485982578519</v>
      </c>
      <c r="AG28" s="7">
        <v>2403.6892808762491</v>
      </c>
      <c r="AH28" s="7">
        <v>2487.8184057069175</v>
      </c>
    </row>
    <row r="29" spans="1:34" x14ac:dyDescent="0.2">
      <c r="A29" t="s">
        <v>26</v>
      </c>
      <c r="K29" s="2">
        <v>1000</v>
      </c>
      <c r="L29" s="2">
        <f t="shared" si="0"/>
        <v>1030</v>
      </c>
      <c r="M29" s="2">
        <f t="shared" si="0"/>
        <v>1060.9000000000001</v>
      </c>
      <c r="N29" s="2">
        <f t="shared" si="0"/>
        <v>1092.7270000000001</v>
      </c>
      <c r="O29" s="2">
        <f t="shared" si="1"/>
        <v>1120.045175</v>
      </c>
      <c r="P29" s="2">
        <v>1309.4047021386568</v>
      </c>
      <c r="Q29" s="2">
        <f t="shared" si="2"/>
        <v>1365.0544019795498</v>
      </c>
      <c r="R29" s="2">
        <v>1413</v>
      </c>
      <c r="S29" s="2">
        <v>1458.9224999999999</v>
      </c>
      <c r="T29" s="2">
        <v>1665.6109684200001</v>
      </c>
      <c r="U29" s="2">
        <v>1707.2512426305</v>
      </c>
      <c r="V29" s="2">
        <v>1732.8600112699573</v>
      </c>
      <c r="W29" s="2">
        <v>1767.5172114953566</v>
      </c>
      <c r="X29" s="7">
        <v>1802.8675557252639</v>
      </c>
      <c r="Y29" s="7">
        <v>1842.5306419512196</v>
      </c>
      <c r="Z29" s="7">
        <v>1930.9721127648784</v>
      </c>
      <c r="AA29" s="7">
        <v>1992.7632203733544</v>
      </c>
      <c r="AB29" s="7">
        <v>2062.5099330864218</v>
      </c>
      <c r="AC29" s="7">
        <v>2081.0725224841995</v>
      </c>
      <c r="AD29" s="7">
        <v>2221.7530250041314</v>
      </c>
      <c r="AE29" s="7">
        <v>2293.9599983167654</v>
      </c>
      <c r="AF29" s="7">
        <v>2374.2485982578519</v>
      </c>
      <c r="AG29" s="7">
        <v>2403.6892808762491</v>
      </c>
      <c r="AH29" s="7">
        <v>2487.8184057069175</v>
      </c>
    </row>
    <row r="30" spans="1:34" x14ac:dyDescent="0.2">
      <c r="A30" t="s">
        <v>27</v>
      </c>
      <c r="K30" s="2">
        <v>1000</v>
      </c>
      <c r="L30" s="2">
        <f t="shared" si="0"/>
        <v>1030</v>
      </c>
      <c r="M30" s="2">
        <f t="shared" si="0"/>
        <v>1060.9000000000001</v>
      </c>
      <c r="N30" s="2">
        <f t="shared" si="0"/>
        <v>1092.7270000000001</v>
      </c>
      <c r="O30" s="2">
        <f t="shared" si="1"/>
        <v>1120.045175</v>
      </c>
      <c r="P30" s="2">
        <v>1309.4047021386568</v>
      </c>
      <c r="Q30" s="2">
        <f t="shared" si="2"/>
        <v>1365.0544019795498</v>
      </c>
      <c r="R30" s="2">
        <v>1413</v>
      </c>
      <c r="S30" s="2">
        <v>1458.9224999999999</v>
      </c>
      <c r="T30" s="2">
        <v>1665.6109684200001</v>
      </c>
      <c r="U30" s="2">
        <v>1707.2512426305</v>
      </c>
      <c r="V30" s="2">
        <v>1732.8600112699573</v>
      </c>
      <c r="W30" s="2">
        <v>1767.5172114953566</v>
      </c>
      <c r="X30" s="7">
        <v>1802.8675557252639</v>
      </c>
      <c r="Y30" s="7">
        <v>1842.5306419512196</v>
      </c>
      <c r="Z30" s="7">
        <v>1930.9721127648784</v>
      </c>
      <c r="AA30" s="7">
        <v>1992.7632203733544</v>
      </c>
      <c r="AB30" s="7">
        <v>2062.5099330864218</v>
      </c>
      <c r="AC30" s="7">
        <v>2081.0725224841995</v>
      </c>
      <c r="AD30" s="7">
        <v>2221.7530250041314</v>
      </c>
      <c r="AE30" s="7">
        <v>2293.9599983167654</v>
      </c>
      <c r="AF30" s="7">
        <v>2374.2485982578519</v>
      </c>
      <c r="AG30" s="7">
        <v>2403.6892808762491</v>
      </c>
      <c r="AH30" s="7">
        <v>2487.8184057069175</v>
      </c>
    </row>
    <row r="31" spans="1:34" x14ac:dyDescent="0.2">
      <c r="A31" t="s">
        <v>28</v>
      </c>
      <c r="K31" s="2">
        <v>1000</v>
      </c>
      <c r="L31" s="2">
        <f t="shared" si="0"/>
        <v>1030</v>
      </c>
      <c r="M31" s="2">
        <f t="shared" si="0"/>
        <v>1060.9000000000001</v>
      </c>
      <c r="N31" s="2">
        <f t="shared" si="0"/>
        <v>1092.7270000000001</v>
      </c>
      <c r="O31" s="2">
        <f t="shared" si="1"/>
        <v>1120.045175</v>
      </c>
      <c r="P31" s="2">
        <v>1309.4047021386568</v>
      </c>
      <c r="Q31" s="2">
        <f t="shared" si="2"/>
        <v>1365.0544019795498</v>
      </c>
      <c r="R31" s="2">
        <v>1413</v>
      </c>
      <c r="S31" s="2">
        <v>1458.9224999999999</v>
      </c>
      <c r="T31" s="2">
        <v>1665.6109684200001</v>
      </c>
      <c r="U31" s="2">
        <v>1707.2512426305</v>
      </c>
      <c r="V31" s="2">
        <v>1732.8600112699573</v>
      </c>
      <c r="W31" s="2">
        <v>1767.5172114953566</v>
      </c>
      <c r="X31" s="7">
        <v>1802.8675557252639</v>
      </c>
      <c r="Y31" s="7">
        <v>1842.5306419512196</v>
      </c>
      <c r="Z31" s="7">
        <v>1930.9721127648784</v>
      </c>
      <c r="AA31" s="7">
        <v>1992.7632203733544</v>
      </c>
      <c r="AB31" s="7">
        <v>2062.5099330864218</v>
      </c>
      <c r="AC31" s="7">
        <v>2081.0725224841995</v>
      </c>
      <c r="AD31" s="7">
        <v>2221.7530250041314</v>
      </c>
      <c r="AE31" s="7">
        <v>2293.9599983167654</v>
      </c>
      <c r="AF31" s="7">
        <v>2374.2485982578519</v>
      </c>
      <c r="AG31" s="7">
        <v>2403.6892808762491</v>
      </c>
      <c r="AH31" s="7">
        <v>2487.8184057069175</v>
      </c>
    </row>
    <row r="32" spans="1:34" x14ac:dyDescent="0.2">
      <c r="A32" t="s">
        <v>29</v>
      </c>
      <c r="K32" s="2">
        <v>1000</v>
      </c>
      <c r="L32" s="2">
        <f t="shared" si="0"/>
        <v>1030</v>
      </c>
      <c r="M32" s="2">
        <f t="shared" si="0"/>
        <v>1060.9000000000001</v>
      </c>
      <c r="N32" s="2">
        <f t="shared" si="0"/>
        <v>1092.7270000000001</v>
      </c>
      <c r="O32" s="2">
        <f t="shared" si="1"/>
        <v>1120.045175</v>
      </c>
      <c r="P32" s="2">
        <v>1309.4047021386568</v>
      </c>
      <c r="Q32" s="2">
        <f t="shared" si="2"/>
        <v>1365.0544019795498</v>
      </c>
      <c r="R32" s="2">
        <v>1413</v>
      </c>
      <c r="S32" s="2">
        <v>1458.9224999999999</v>
      </c>
      <c r="T32" s="2">
        <v>1665.6109684200001</v>
      </c>
      <c r="U32" s="2">
        <v>1707.2512426305</v>
      </c>
      <c r="V32" s="2">
        <v>1732.8600112699573</v>
      </c>
      <c r="W32" s="2">
        <v>1767.5172114953566</v>
      </c>
      <c r="X32" s="7">
        <v>1802.8675557252639</v>
      </c>
      <c r="Y32" s="7">
        <v>1842.5306419512196</v>
      </c>
      <c r="Z32" s="7">
        <v>1930.9721127648784</v>
      </c>
      <c r="AA32" s="7">
        <v>1992.7632203733544</v>
      </c>
      <c r="AB32" s="7">
        <v>2062.5099330864218</v>
      </c>
      <c r="AC32" s="7">
        <v>2081.0725224841995</v>
      </c>
      <c r="AD32" s="7">
        <v>2221.7530250041314</v>
      </c>
      <c r="AE32" s="7">
        <v>2293.9599983167654</v>
      </c>
      <c r="AF32" s="7">
        <v>2374.2485982578519</v>
      </c>
      <c r="AG32" s="7">
        <v>2403.6892808762491</v>
      </c>
      <c r="AH32" s="7">
        <v>2487.8184057069175</v>
      </c>
    </row>
    <row r="33" spans="1:34" x14ac:dyDescent="0.2">
      <c r="A33" t="s">
        <v>30</v>
      </c>
      <c r="K33" s="2">
        <v>2000</v>
      </c>
      <c r="L33" s="2">
        <f t="shared" si="0"/>
        <v>2060</v>
      </c>
      <c r="M33" s="2">
        <f t="shared" si="0"/>
        <v>2121.8000000000002</v>
      </c>
      <c r="N33" s="2">
        <f t="shared" si="0"/>
        <v>2185.4540000000002</v>
      </c>
      <c r="O33" s="2">
        <f t="shared" si="1"/>
        <v>2240.0903499999999</v>
      </c>
      <c r="P33" s="2">
        <v>2618.8094042773137</v>
      </c>
      <c r="Q33" s="2">
        <f t="shared" si="2"/>
        <v>2730.1088039590995</v>
      </c>
      <c r="R33" s="2">
        <v>2826</v>
      </c>
      <c r="S33" s="2">
        <v>2917.8449999999998</v>
      </c>
      <c r="T33" s="2">
        <v>3331.2219368400001</v>
      </c>
      <c r="U33" s="2">
        <v>3414.5024852609999</v>
      </c>
      <c r="V33" s="2">
        <v>3465.7200225399147</v>
      </c>
      <c r="W33" s="2">
        <v>3535.0344229907132</v>
      </c>
      <c r="X33" s="7">
        <v>3605.7351114505277</v>
      </c>
      <c r="Y33" s="7">
        <v>3685.0612839024393</v>
      </c>
      <c r="Z33" s="7">
        <v>3861.9442255297567</v>
      </c>
      <c r="AA33" s="7">
        <v>3985.5264407467089</v>
      </c>
      <c r="AB33" s="7">
        <v>4125.0198661728436</v>
      </c>
      <c r="AC33" s="7">
        <v>4162.1450449683989</v>
      </c>
      <c r="AD33" s="7">
        <v>4443.5060500082627</v>
      </c>
      <c r="AE33" s="7">
        <v>4587.9199966335309</v>
      </c>
      <c r="AF33" s="7">
        <v>4748.4971965157038</v>
      </c>
      <c r="AG33" s="7">
        <v>4807.3785617524982</v>
      </c>
      <c r="AH33" s="7">
        <v>4975.6368114138349</v>
      </c>
    </row>
    <row r="34" spans="1:34" x14ac:dyDescent="0.2">
      <c r="A34" t="s">
        <v>31</v>
      </c>
      <c r="K34" s="2">
        <v>3000</v>
      </c>
      <c r="L34" s="2">
        <f t="shared" si="0"/>
        <v>3090</v>
      </c>
      <c r="M34" s="2">
        <f t="shared" si="0"/>
        <v>3182.7000000000003</v>
      </c>
      <c r="N34" s="2">
        <f t="shared" si="0"/>
        <v>3278.1810000000005</v>
      </c>
      <c r="O34" s="2">
        <f t="shared" si="1"/>
        <v>3360.1355250000001</v>
      </c>
      <c r="P34" s="2">
        <v>3928.21410641597</v>
      </c>
      <c r="Q34" s="2">
        <f t="shared" si="2"/>
        <v>4095.1632059386488</v>
      </c>
      <c r="R34" s="2">
        <v>4238</v>
      </c>
      <c r="S34" s="2">
        <v>4375.7349999999997</v>
      </c>
      <c r="T34" s="2">
        <v>4995.6541289200004</v>
      </c>
      <c r="U34" s="2">
        <v>5120.5454821430003</v>
      </c>
      <c r="V34" s="2">
        <v>5197.3536643751449</v>
      </c>
      <c r="W34" s="2">
        <v>5301.3007376626483</v>
      </c>
      <c r="X34" s="7">
        <v>5407.326752415901</v>
      </c>
      <c r="Y34" s="7">
        <v>5526.2879409690513</v>
      </c>
      <c r="Z34" s="7">
        <v>5791.5497621355662</v>
      </c>
      <c r="AA34" s="7">
        <v>5976.8793545239041</v>
      </c>
      <c r="AB34" s="7">
        <v>6186.0701319322407</v>
      </c>
      <c r="AC34" s="7">
        <v>6241.7447631196301</v>
      </c>
      <c r="AD34" s="7">
        <v>6663.6867091065178</v>
      </c>
      <c r="AE34" s="7">
        <v>6880.2565271524791</v>
      </c>
      <c r="AF34" s="7">
        <v>7121.0655056028154</v>
      </c>
      <c r="AG34" s="7">
        <v>7209.3667178722899</v>
      </c>
      <c r="AH34" s="7">
        <v>7461.6945529978193</v>
      </c>
    </row>
    <row r="35" spans="1:34" x14ac:dyDescent="0.2">
      <c r="A35" t="s">
        <v>32</v>
      </c>
      <c r="K35" s="2">
        <v>3000</v>
      </c>
      <c r="L35" s="2">
        <f t="shared" si="0"/>
        <v>3090</v>
      </c>
      <c r="M35" s="2">
        <f t="shared" si="0"/>
        <v>3182.7000000000003</v>
      </c>
      <c r="N35" s="2">
        <f t="shared" si="0"/>
        <v>3278.1810000000005</v>
      </c>
      <c r="O35" s="2">
        <f t="shared" si="1"/>
        <v>3360.1355250000001</v>
      </c>
      <c r="P35" s="2">
        <v>3928.21410641597</v>
      </c>
      <c r="Q35" s="2">
        <f t="shared" si="2"/>
        <v>4095.1632059386488</v>
      </c>
      <c r="R35" s="2">
        <v>4238</v>
      </c>
      <c r="S35" s="2">
        <v>4375.7349999999997</v>
      </c>
      <c r="T35" s="2">
        <v>4995.6541289200004</v>
      </c>
      <c r="U35" s="2">
        <v>5120.5454821430003</v>
      </c>
      <c r="V35" s="2">
        <v>5197.3536643751449</v>
      </c>
      <c r="W35" s="2">
        <v>5301.3007376626483</v>
      </c>
      <c r="X35" s="7">
        <v>5407.326752415901</v>
      </c>
      <c r="Y35" s="7">
        <v>5526.2879409690513</v>
      </c>
      <c r="Z35" s="7">
        <v>5791.5497621355662</v>
      </c>
      <c r="AA35" s="7">
        <v>5976.8793545239041</v>
      </c>
      <c r="AB35" s="7">
        <v>6186.0701319322407</v>
      </c>
      <c r="AC35" s="7">
        <v>6241.7447631196301</v>
      </c>
      <c r="AD35" s="7">
        <v>6663.6867091065178</v>
      </c>
      <c r="AE35" s="7">
        <v>6880.2565271524791</v>
      </c>
      <c r="AF35" s="7">
        <v>7121.0655056028154</v>
      </c>
      <c r="AG35" s="7">
        <v>7209.3667178722899</v>
      </c>
      <c r="AH35" s="7">
        <v>7461.6945529978193</v>
      </c>
    </row>
    <row r="36" spans="1:34" x14ac:dyDescent="0.2">
      <c r="A36" t="s">
        <v>33</v>
      </c>
      <c r="K36" s="2">
        <v>3000</v>
      </c>
      <c r="L36" s="2">
        <f t="shared" si="0"/>
        <v>3090</v>
      </c>
      <c r="M36" s="2">
        <f t="shared" si="0"/>
        <v>3182.7000000000003</v>
      </c>
      <c r="N36" s="2">
        <f t="shared" si="0"/>
        <v>3278.1810000000005</v>
      </c>
      <c r="O36" s="2">
        <f t="shared" si="1"/>
        <v>3360.1355250000001</v>
      </c>
      <c r="P36" s="2">
        <v>3928.21410641597</v>
      </c>
      <c r="Q36" s="2">
        <f t="shared" si="2"/>
        <v>4095.1632059386488</v>
      </c>
      <c r="R36" s="2">
        <v>4238</v>
      </c>
      <c r="S36" s="2">
        <v>4375.7349999999997</v>
      </c>
      <c r="T36" s="2">
        <v>4995.6541289200004</v>
      </c>
      <c r="U36" s="2">
        <v>5120.5454821430003</v>
      </c>
      <c r="V36" s="2">
        <v>5197.3536643751449</v>
      </c>
      <c r="W36" s="2">
        <v>5301.3007376626483</v>
      </c>
      <c r="X36" s="7">
        <v>5407.326752415901</v>
      </c>
      <c r="Y36" s="7">
        <v>5526.2879409690513</v>
      </c>
      <c r="Z36" s="7">
        <v>5791.5497621355662</v>
      </c>
      <c r="AA36" s="7">
        <v>5976.8793545239041</v>
      </c>
      <c r="AB36" s="7">
        <v>6186.0701319322407</v>
      </c>
      <c r="AC36" s="7">
        <v>6241.7447631196301</v>
      </c>
      <c r="AD36" s="7">
        <v>6663.6867091065178</v>
      </c>
      <c r="AE36" s="7">
        <v>6880.2565271524791</v>
      </c>
      <c r="AF36" s="7">
        <v>7121.0655056028154</v>
      </c>
      <c r="AG36" s="7">
        <v>7209.3667178722899</v>
      </c>
      <c r="AH36" s="7">
        <v>7461.6945529978193</v>
      </c>
    </row>
    <row r="37" spans="1:34" x14ac:dyDescent="0.2">
      <c r="A37" t="s">
        <v>34</v>
      </c>
      <c r="K37" s="2">
        <v>4000</v>
      </c>
      <c r="L37" s="2">
        <f t="shared" si="0"/>
        <v>4120</v>
      </c>
      <c r="M37" s="2">
        <f t="shared" si="0"/>
        <v>4243.6000000000004</v>
      </c>
      <c r="N37" s="2">
        <f t="shared" si="0"/>
        <v>4370.9080000000004</v>
      </c>
      <c r="O37" s="2">
        <f t="shared" si="1"/>
        <v>4480.1806999999999</v>
      </c>
      <c r="P37" s="2">
        <v>5237.6188085546273</v>
      </c>
      <c r="Q37" s="2">
        <f t="shared" si="2"/>
        <v>5460.2176079181991</v>
      </c>
      <c r="R37" s="2">
        <v>5651</v>
      </c>
      <c r="S37" s="2">
        <v>5834.6575000000003</v>
      </c>
      <c r="T37" s="2">
        <v>6661.2650973400005</v>
      </c>
      <c r="U37" s="2">
        <v>6827.7967247734996</v>
      </c>
      <c r="V37" s="2">
        <v>6930.2136756451018</v>
      </c>
      <c r="W37" s="2">
        <v>7068.817949158004</v>
      </c>
      <c r="X37" s="7">
        <v>7210.1943081411646</v>
      </c>
      <c r="Y37" s="7">
        <v>7368.8185829202703</v>
      </c>
      <c r="Z37" s="7">
        <v>7722.5218749004434</v>
      </c>
      <c r="AA37" s="7">
        <v>7969.6425748972579</v>
      </c>
      <c r="AB37" s="7">
        <v>8248.5800650186611</v>
      </c>
      <c r="AC37" s="7">
        <v>8322.8172856038291</v>
      </c>
      <c r="AD37" s="7">
        <v>8885.4397341106487</v>
      </c>
      <c r="AE37" s="7">
        <v>9174.2165254692445</v>
      </c>
      <c r="AF37" s="7">
        <v>9495.3141038606682</v>
      </c>
      <c r="AG37" s="7">
        <v>9613.0559987485394</v>
      </c>
      <c r="AH37" s="7">
        <v>9949.5129587047377</v>
      </c>
    </row>
    <row r="38" spans="1:34" x14ac:dyDescent="0.2">
      <c r="A38" t="s">
        <v>35</v>
      </c>
      <c r="K38" s="2">
        <v>4000</v>
      </c>
      <c r="L38" s="2">
        <f t="shared" si="0"/>
        <v>4120</v>
      </c>
      <c r="M38" s="2">
        <f t="shared" si="0"/>
        <v>4243.6000000000004</v>
      </c>
      <c r="N38" s="2">
        <f t="shared" si="0"/>
        <v>4370.9080000000004</v>
      </c>
      <c r="O38" s="2">
        <f t="shared" si="1"/>
        <v>4480.1806999999999</v>
      </c>
      <c r="P38" s="2">
        <v>5237.6188085546273</v>
      </c>
      <c r="Q38" s="2">
        <f t="shared" si="2"/>
        <v>5460.2176079181991</v>
      </c>
      <c r="R38" s="2">
        <v>5651</v>
      </c>
      <c r="S38" s="2">
        <v>5834.6575000000003</v>
      </c>
      <c r="T38" s="2">
        <v>6661.2650973400005</v>
      </c>
      <c r="U38" s="2">
        <v>6827.7967247734996</v>
      </c>
      <c r="V38" s="2">
        <v>6930.2136756451018</v>
      </c>
      <c r="W38" s="2">
        <v>7068.817949158004</v>
      </c>
      <c r="X38" s="7">
        <v>7210.1943081411646</v>
      </c>
      <c r="Y38" s="7">
        <v>7368.8185829202703</v>
      </c>
      <c r="Z38" s="7">
        <v>7722.5218749004434</v>
      </c>
      <c r="AA38" s="7">
        <v>7969.6425748972579</v>
      </c>
      <c r="AB38" s="7">
        <v>8248.5800650186611</v>
      </c>
      <c r="AC38" s="7">
        <v>8322.8172856038291</v>
      </c>
      <c r="AD38" s="7">
        <v>8885.4397341106487</v>
      </c>
      <c r="AE38" s="7">
        <v>9174.2165254692445</v>
      </c>
      <c r="AF38" s="7">
        <v>9495.3141038606682</v>
      </c>
      <c r="AG38" s="7">
        <v>9613.0559987485394</v>
      </c>
      <c r="AH38" s="7">
        <v>9949.5129587047377</v>
      </c>
    </row>
    <row r="39" spans="1:34" x14ac:dyDescent="0.2">
      <c r="A39" t="s">
        <v>36</v>
      </c>
      <c r="K39" s="2">
        <v>4000</v>
      </c>
      <c r="L39" s="2">
        <f>K39*1.03</f>
        <v>4120</v>
      </c>
      <c r="M39" s="2">
        <f t="shared" ref="M39:N41" si="3">L39*1.03</f>
        <v>4243.6000000000004</v>
      </c>
      <c r="N39" s="2">
        <f t="shared" si="3"/>
        <v>4370.9080000000004</v>
      </c>
      <c r="O39" s="2">
        <f t="shared" si="1"/>
        <v>4480.1806999999999</v>
      </c>
      <c r="P39" s="2">
        <v>5237.6188085546273</v>
      </c>
      <c r="Q39" s="2">
        <f t="shared" si="2"/>
        <v>5460.2176079181991</v>
      </c>
      <c r="R39" s="2">
        <v>5651</v>
      </c>
      <c r="S39" s="2">
        <v>5834.6575000000003</v>
      </c>
      <c r="T39" s="2">
        <v>6661.2650973400005</v>
      </c>
      <c r="U39" s="2">
        <v>6827.7967247734996</v>
      </c>
      <c r="V39" s="2">
        <v>6930.2136756451018</v>
      </c>
      <c r="W39" s="2">
        <v>7068.817949158004</v>
      </c>
      <c r="X39" s="7">
        <v>7210.1943081411646</v>
      </c>
      <c r="Y39" s="7">
        <v>7368.8185829202703</v>
      </c>
      <c r="Z39" s="7">
        <v>7722.5218749004434</v>
      </c>
      <c r="AA39" s="7">
        <v>7969.6425748972579</v>
      </c>
      <c r="AB39" s="7">
        <v>8248.5800650186611</v>
      </c>
      <c r="AC39" s="7">
        <v>8322.8172856038291</v>
      </c>
      <c r="AD39" s="7">
        <v>8885.4397341106487</v>
      </c>
      <c r="AE39" s="7">
        <v>9174.2165254692445</v>
      </c>
      <c r="AF39" s="7">
        <v>9495.3141038606682</v>
      </c>
      <c r="AG39" s="7">
        <v>9613.0559987485394</v>
      </c>
      <c r="AH39" s="7">
        <v>9949.5129587047377</v>
      </c>
    </row>
    <row r="40" spans="1:34" x14ac:dyDescent="0.2">
      <c r="A40" t="s">
        <v>37</v>
      </c>
      <c r="K40" s="2">
        <v>4000</v>
      </c>
      <c r="L40" s="2">
        <f t="shared" si="0"/>
        <v>4120</v>
      </c>
      <c r="M40" s="2">
        <f t="shared" si="3"/>
        <v>4243.6000000000004</v>
      </c>
      <c r="N40" s="2">
        <f t="shared" si="3"/>
        <v>4370.9080000000004</v>
      </c>
      <c r="O40" s="2">
        <f t="shared" si="1"/>
        <v>4480.1806999999999</v>
      </c>
      <c r="P40" s="2">
        <v>5237.6188085546273</v>
      </c>
      <c r="Q40" s="2">
        <f t="shared" si="2"/>
        <v>5460.2176079181991</v>
      </c>
      <c r="R40" s="2">
        <v>5651</v>
      </c>
      <c r="S40" s="2">
        <v>5834.6575000000003</v>
      </c>
      <c r="T40" s="2">
        <v>6661.2650973400005</v>
      </c>
      <c r="U40" s="2">
        <v>6827.7967247734996</v>
      </c>
      <c r="V40" s="2">
        <v>6930.2136756451018</v>
      </c>
      <c r="W40" s="2">
        <v>7068.817949158004</v>
      </c>
      <c r="X40" s="7">
        <v>7210.1943081411646</v>
      </c>
      <c r="Y40" s="7">
        <v>7368.8185829202703</v>
      </c>
      <c r="Z40" s="7">
        <v>7722.5218749004434</v>
      </c>
      <c r="AA40" s="7">
        <v>7969.6425748972579</v>
      </c>
      <c r="AB40" s="7">
        <v>8248.5800650186611</v>
      </c>
      <c r="AC40" s="7">
        <v>8322.8172856038291</v>
      </c>
      <c r="AD40" s="7">
        <v>8885.4397341106487</v>
      </c>
      <c r="AE40" s="7">
        <v>9174.2165254692445</v>
      </c>
      <c r="AF40" s="7">
        <v>9495.3141038606682</v>
      </c>
      <c r="AG40" s="7">
        <v>9613.0559987485394</v>
      </c>
      <c r="AH40" s="7">
        <v>9949.5129587047377</v>
      </c>
    </row>
    <row r="41" spans="1:34" x14ac:dyDescent="0.2">
      <c r="A41" t="s">
        <v>38</v>
      </c>
      <c r="K41" s="2">
        <v>4000</v>
      </c>
      <c r="L41" s="2">
        <f t="shared" si="0"/>
        <v>4120</v>
      </c>
      <c r="M41" s="2">
        <f t="shared" si="3"/>
        <v>4243.6000000000004</v>
      </c>
      <c r="N41" s="2">
        <f t="shared" si="3"/>
        <v>4370.9080000000004</v>
      </c>
      <c r="O41" s="2">
        <f t="shared" si="1"/>
        <v>4480.1806999999999</v>
      </c>
      <c r="P41" s="2">
        <v>5237.6188085546273</v>
      </c>
      <c r="Q41" s="2">
        <f t="shared" si="2"/>
        <v>5460.2176079181991</v>
      </c>
      <c r="R41" s="2">
        <v>5651</v>
      </c>
      <c r="S41" s="2">
        <v>5834.6575000000003</v>
      </c>
      <c r="T41" s="2">
        <v>6661.2650973400005</v>
      </c>
      <c r="U41" s="2">
        <v>6827.7967247734996</v>
      </c>
      <c r="V41" s="2">
        <v>6930.2136756451018</v>
      </c>
      <c r="W41" s="2">
        <v>7068.817949158004</v>
      </c>
      <c r="X41" s="7">
        <v>7210.1943081411646</v>
      </c>
      <c r="Y41" s="7">
        <v>7368.8185829202703</v>
      </c>
      <c r="Z41" s="7">
        <v>7722.5218749004434</v>
      </c>
      <c r="AA41" s="7">
        <v>7969.6425748972579</v>
      </c>
      <c r="AB41" s="7">
        <v>8248.5800650186611</v>
      </c>
      <c r="AC41" s="7">
        <v>8322.8172856038291</v>
      </c>
      <c r="AD41" s="7">
        <v>8885.4397341106487</v>
      </c>
      <c r="AE41" s="7">
        <v>9174.2165254692445</v>
      </c>
      <c r="AF41" s="7">
        <v>9495.3141038606682</v>
      </c>
      <c r="AG41" s="7">
        <v>9613.0559987485394</v>
      </c>
      <c r="AH41" s="7">
        <v>9949.5129587047377</v>
      </c>
    </row>
    <row r="43" spans="1:34" x14ac:dyDescent="0.2">
      <c r="A43" s="4" t="s">
        <v>39</v>
      </c>
    </row>
    <row r="44" spans="1:34" x14ac:dyDescent="0.2">
      <c r="A44" s="4" t="s">
        <v>40</v>
      </c>
    </row>
  </sheetData>
  <phoneticPr fontId="1" type="noConversion"/>
  <pageMargins left="0.16" right="0.16" top="0.76" bottom="0.23" header="0.5" footer="0.16"/>
  <pageSetup paperSize="9" scale="8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DF61C0-BBDB-4203-B907-F714FE129B61}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88DA14-A834-4CE5-B9E4-0FBF2C233B3C}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204AA8F51B38847AF04C4AEF141E829" ma:contentTypeVersion="10" ma:contentTypeDescription="Create a new document." ma:contentTypeScope="" ma:versionID="72565631a614f2876742e3127bfc94c3">
  <xsd:schema xmlns:xsd="http://www.w3.org/2001/XMLSchema" xmlns:xs="http://www.w3.org/2001/XMLSchema" xmlns:p="http://schemas.microsoft.com/office/2006/metadata/properties" xmlns:ns2="d6a56fb9-8edd-4640-82e2-826b13f1a94d" xmlns:ns3="e01fa019-645c-4a3e-afaa-00d42c8734fb" targetNamespace="http://schemas.microsoft.com/office/2006/metadata/properties" ma:root="true" ma:fieldsID="1984d53f8af7dc8d71e40af5d022ba1e" ns2:_="" ns3:_="">
    <xsd:import namespace="d6a56fb9-8edd-4640-82e2-826b13f1a94d"/>
    <xsd:import namespace="e01fa019-645c-4a3e-afaa-00d42c8734f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a56fb9-8edd-4640-82e2-826b13f1a94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1fa019-645c-4a3e-afaa-00d42c8734fb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1BFA114-1CC1-4B32-BD2D-7AB721057F7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4407005-959D-492C-99A7-6786AB8F40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6a56fb9-8edd-4640-82e2-826b13f1a94d"/>
    <ds:schemaRef ds:uri="e01fa019-645c-4a3e-afaa-00d42c8734f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Manager/>
  <Company>Læknafélag Íslands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Hagfraedi</dc:creator>
  <cp:keywords/>
  <dc:description/>
  <cp:lastModifiedBy>Margrét Sæmundsdóttir</cp:lastModifiedBy>
  <cp:revision/>
  <dcterms:created xsi:type="dcterms:W3CDTF">2005-06-09T08:28:45Z</dcterms:created>
  <dcterms:modified xsi:type="dcterms:W3CDTF">2026-05-29T12:32:36Z</dcterms:modified>
  <cp:category/>
  <cp:contentStatus/>
</cp:coreProperties>
</file>